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N14" i="5" l="1"/>
  <c r="M14" i="5"/>
  <c r="L14" i="5"/>
  <c r="K15" i="5" l="1"/>
  <c r="K13" i="5"/>
  <c r="K16" i="5" s="1"/>
  <c r="AS10" i="5"/>
  <c r="AQ10" i="5"/>
  <c r="AP10" i="5"/>
  <c r="AO10" i="5"/>
  <c r="AN10" i="5"/>
  <c r="AM10" i="5"/>
  <c r="AG10" i="5"/>
  <c r="AE10" i="5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G10" i="5"/>
  <c r="G14" i="5" s="1"/>
  <c r="G16" i="5" s="1"/>
  <c r="F10" i="5"/>
  <c r="F14" i="5" s="1"/>
  <c r="E10" i="5"/>
  <c r="E14" i="5" s="1"/>
  <c r="E16" i="5" s="1"/>
  <c r="H16" i="5" l="1"/>
  <c r="M16" i="5" s="1"/>
  <c r="F16" i="5"/>
  <c r="I15" i="5"/>
  <c r="I16" i="5" s="1"/>
  <c r="O16" i="5" s="1"/>
  <c r="N15" i="5"/>
  <c r="L16" i="5"/>
  <c r="M15" i="5"/>
  <c r="L15" i="5"/>
  <c r="O15" i="5" l="1"/>
  <c r="N16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<sst xmlns="http://schemas.openxmlformats.org/spreadsheetml/2006/main" count="81" uniqueCount="36">
  <si>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</si>
  <si>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</si>
  <si>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</si>
  <si>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</si>
  <si>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</si>
  <si>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</si>
  <si>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</si>
  <si>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</si>
  <si>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</si>
  <si>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</si>
  <si>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</si>
  <si>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</si>
  <si>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</si>
  <si>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</si>
  <si>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</si>
  <si>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</si>
  <si>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</si>
  <si>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</si>
  <si>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</si>
  <si>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</si>
  <si>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</si>
  <si>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</si>
  <si>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</si>
  <si>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</si>
  <si>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</si>
  <si>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Jana = Janakkalan Jana  (1929)</t>
  </si>
  <si>
    <t>Markku Blomqvist</t>
  </si>
  <si>
    <t>8.</t>
  </si>
  <si>
    <t>Jana</t>
  </si>
  <si>
    <t>7.</t>
  </si>
  <si>
    <t>6.</t>
  </si>
  <si>
    <t>10.</t>
  </si>
  <si>
    <t>12.</t>
  </si>
  <si>
    <t>Palo</t>
  </si>
  <si>
    <t>11.</t>
  </si>
  <si>
    <t>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</si>
</sst>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18</v>
      </c>
      <c r="AB4" s="12">
        <v>0</v>
      </c>
      <c r="AC4" s="12">
        <v>20</v>
      </c>
      <c r="AD4" s="12">
        <v>8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22</v>
      </c>
      <c r="AB5" s="12">
        <v>0</v>
      </c>
      <c r="AC5" s="12">
        <v>28</v>
      </c>
      <c r="AD5" s="12">
        <v>14</v>
      </c>
      <c r="AE5" s="12"/>
      <c r="AF5" s="69"/>
      <c r="AG5" s="10"/>
      <c r="AH5" s="7" t="s">
        <v>30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31</v>
      </c>
      <c r="Z6" s="68" t="s">
        <v>28</v>
      </c>
      <c r="AA6" s="12">
        <v>22</v>
      </c>
      <c r="AB6" s="12">
        <v>0</v>
      </c>
      <c r="AC6" s="12">
        <v>14</v>
      </c>
      <c r="AD6" s="12">
        <v>5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1988</v>
      </c>
      <c r="C7" s="12" t="s">
        <v>32</v>
      </c>
      <c r="D7" s="1" t="s">
        <v>33</v>
      </c>
      <c r="E7" s="12">
        <v>22</v>
      </c>
      <c r="F7" s="12">
        <v>0</v>
      </c>
      <c r="G7" s="12">
        <v>2</v>
      </c>
      <c r="H7" s="12">
        <v>6</v>
      </c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68"/>
      <c r="AA7" s="12"/>
      <c r="AB7" s="12"/>
      <c r="AC7" s="12"/>
      <c r="AD7" s="13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1989</v>
      </c>
      <c r="Y8" s="12" t="s">
        <v>29</v>
      </c>
      <c r="Z8" s="70" t="s">
        <v>33</v>
      </c>
      <c r="AA8" s="12"/>
      <c r="AB8" s="12"/>
      <c r="AC8" s="12"/>
      <c r="AD8" s="13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34</v>
      </c>
      <c r="Z9" s="70" t="s">
        <v>33</v>
      </c>
      <c r="AA9" s="12">
        <v>22</v>
      </c>
      <c r="AB9" s="12">
        <v>0</v>
      </c>
      <c r="AC9" s="12">
        <v>8</v>
      </c>
      <c r="AD9" s="12">
        <v>8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22</v>
      </c>
      <c r="F10" s="36">
        <f>SUM(F4:F9)</f>
        <v>0</v>
      </c>
      <c r="G10" s="36">
        <f>SUM(G4:G9)</f>
        <v>2</v>
      </c>
      <c r="H10" s="36">
        <f>SUM(H4:H9)</f>
        <v>6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84</v>
      </c>
      <c r="AB10" s="36">
        <f>SUM(AB4:AB9)</f>
        <v>0</v>
      </c>
      <c r="AC10" s="36">
        <f>SUM(AC4:AC9)</f>
        <v>70</v>
      </c>
      <c r="AD10" s="36">
        <f>SUM(AD4:AD9)</f>
        <v>35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22</v>
      </c>
      <c r="F14" s="47">
        <f>PRODUCT(F10+R10)</f>
        <v>0</v>
      </c>
      <c r="G14" s="47">
        <f>PRODUCT(G10+S10)</f>
        <v>2</v>
      </c>
      <c r="H14" s="47">
        <f>PRODUCT(H10+T10)</f>
        <v>6</v>
      </c>
      <c r="I14" s="47">
        <f>PRODUCT(I10+U10)</f>
        <v>0</v>
      </c>
      <c r="J14" s="60">
        <v>0</v>
      </c>
      <c r="K14" s="16">
        <f>PRODUCT(K10+W10)</f>
        <v>0</v>
      </c>
      <c r="L14" s="53">
        <f>PRODUCT((F14+G14)/E14)</f>
        <v>9.0909090909090912E-2</v>
      </c>
      <c r="M14" s="53">
        <f>PRODUCT(H14/E14)</f>
        <v>0.27272727272727271</v>
      </c>
      <c r="N14" s="53">
        <f>PRODUCT((F14+G14+H14)/E14)</f>
        <v>0.36363636363636365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84</v>
      </c>
      <c r="F15" s="47">
        <f>PRODUCT(AB10+AN10)</f>
        <v>0</v>
      </c>
      <c r="G15" s="47">
        <f>PRODUCT(AC10+AO10)</f>
        <v>70</v>
      </c>
      <c r="H15" s="47">
        <f>PRODUCT(AD10+AP10)</f>
        <v>35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0.83333333333333337</v>
      </c>
      <c r="M15" s="53">
        <f>PRODUCT(H15/E15)</f>
        <v>0.41666666666666669</v>
      </c>
      <c r="N15" s="53">
        <f>PRODUCT((F15+G15+H15)/E15)</f>
        <v>1.25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106</v>
      </c>
      <c r="F16" s="47">
        <f t="shared" ref="F16:I16" si="0">SUM(F13:F15)</f>
        <v>0</v>
      </c>
      <c r="G16" s="47">
        <f t="shared" si="0"/>
        <v>72</v>
      </c>
      <c r="H16" s="47">
        <f t="shared" si="0"/>
        <v>41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0.67924528301886788</v>
      </c>
      <c r="M16" s="53">
        <f>PRODUCT(H16/E16)</f>
        <v>0.3867924528301887</v>
      </c>
      <c r="N16" s="53">
        <f>PRODUCT((F16+G16+H16)/E16)</f>
        <v>1.0660377358490567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2019-01-21T18:33:51Z</dcterms:modified>
</cp:coreProperties>
</file>